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 BLOCO 1 ARQ\"/>
    </mc:Choice>
  </mc:AlternateContent>
  <xr:revisionPtr revIDLastSave="0" documentId="13_ncr:1_{85D4F1A3-2F63-421E-B040-F8F8E0003A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RRIMÃO E G. COR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I23" i="1"/>
  <c r="J23" i="1" s="1"/>
  <c r="K23" i="1" s="1"/>
  <c r="L23" i="1" s="1"/>
  <c r="M23" i="1" s="1"/>
  <c r="N23" i="1" s="1"/>
  <c r="O23" i="1" s="1"/>
  <c r="P23" i="1" s="1"/>
  <c r="K22" i="1"/>
  <c r="L22" i="1" s="1"/>
  <c r="J22" i="1"/>
  <c r="I21" i="1"/>
  <c r="R21" i="1" s="1"/>
  <c r="R24" i="1"/>
  <c r="M22" i="1" l="1"/>
  <c r="N22" i="1" s="1"/>
  <c r="O22" i="1" s="1"/>
  <c r="P22" i="1" s="1"/>
  <c r="Q22" i="1" s="1"/>
  <c r="R22" i="1"/>
  <c r="R23" i="1"/>
  <c r="R25" i="1"/>
  <c r="I18" i="1" l="1"/>
  <c r="L18" i="1" s="1"/>
  <c r="Q18" i="1" s="1"/>
  <c r="H17" i="1"/>
  <c r="R17" i="1" s="1"/>
  <c r="Q14" i="1"/>
  <c r="R14" i="1" s="1"/>
  <c r="J13" i="1"/>
  <c r="K13" i="1" s="1"/>
  <c r="I12" i="1"/>
  <c r="R12" i="1" s="1"/>
  <c r="H11" i="1"/>
  <c r="R11" i="1" s="1"/>
  <c r="R18" i="1" l="1"/>
  <c r="R19" i="1" s="1"/>
  <c r="L13" i="1"/>
  <c r="M13" i="1" s="1"/>
  <c r="N13" i="1" s="1"/>
  <c r="O13" i="1" s="1"/>
  <c r="P13" i="1" s="1"/>
  <c r="R13" i="1" l="1"/>
  <c r="R15" i="1" s="1"/>
</calcChain>
</file>

<file path=xl/sharedStrings.xml><?xml version="1.0" encoding="utf-8"?>
<sst xmlns="http://schemas.openxmlformats.org/spreadsheetml/2006/main" count="55" uniqueCount="33">
  <si>
    <r>
      <t xml:space="preserve">OBRA: </t>
    </r>
    <r>
      <rPr>
        <sz val="11"/>
        <rFont val="Calibri"/>
        <family val="2"/>
        <scheme val="minor"/>
      </rPr>
      <t>NOVO HOSPITAL UNIVERSITÁRIO UFC - ICM</t>
    </r>
  </si>
  <si>
    <r>
      <t xml:space="preserve">LOCAL: </t>
    </r>
    <r>
      <rPr>
        <sz val="11"/>
        <rFont val="Calibri"/>
        <family val="2"/>
        <scheme val="minor"/>
      </rPr>
      <t>RUA MONSENHOR FURTADO, 1062 - PORANGABUSSU - FORTALEZA - CE</t>
    </r>
  </si>
  <si>
    <t>AMBIENTE</t>
  </si>
  <si>
    <t>QUANTIDADE</t>
  </si>
  <si>
    <t>COMPRIMENTO</t>
  </si>
  <si>
    <t>ALTURA</t>
  </si>
  <si>
    <t>REPETIÇÃO</t>
  </si>
  <si>
    <t>UND</t>
  </si>
  <si>
    <t>TÉRREO</t>
  </si>
  <si>
    <t>1.o PAV.</t>
  </si>
  <si>
    <t>2.o PAV.</t>
  </si>
  <si>
    <t>3.o PAV.</t>
  </si>
  <si>
    <t>4.o PAV.</t>
  </si>
  <si>
    <t>5.o PAV.</t>
  </si>
  <si>
    <t>6.o PAV.</t>
  </si>
  <si>
    <t>7.o PAV.</t>
  </si>
  <si>
    <t>8.o PAV.</t>
  </si>
  <si>
    <t>(und)</t>
  </si>
  <si>
    <t>(m)</t>
  </si>
  <si>
    <t>M</t>
  </si>
  <si>
    <t>BLOCO 1</t>
  </si>
  <si>
    <t xml:space="preserve">CORRIMÃO DUPLO </t>
  </si>
  <si>
    <t>QUANT. TOTAL</t>
  </si>
  <si>
    <t>9.o PAV.</t>
  </si>
  <si>
    <r>
      <t>DATA: JULHO</t>
    </r>
    <r>
      <rPr>
        <sz val="11"/>
        <rFont val="Calibri"/>
        <family val="2"/>
      </rPr>
      <t>/2024</t>
    </r>
  </si>
  <si>
    <t>CORRIMÃO ESCADA 1</t>
  </si>
  <si>
    <t>CORRIMÃO ESCADA 3</t>
  </si>
  <si>
    <t>RESUMO</t>
  </si>
  <si>
    <t xml:space="preserve">RESUMO </t>
  </si>
  <si>
    <t>GUARDA CORPO</t>
  </si>
  <si>
    <t>ESCADA 1</t>
  </si>
  <si>
    <t>ESCADA 3</t>
  </si>
  <si>
    <t>ESTÃO NO BLOCO 2 e 3 (OS VALORES DO BLOCO 2 e 3 É PRA SEREM IGUAIS A ESTE DE 17,46)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</si>
</sst>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00_);_(* \(#,##0.000\);_(* &quot;-&quot;??_);_(@_)"/>
    <numFmt numFmtId="166" formatCode="#,##0.00;[Red]#,##0.00"/>
    <numFmt numFmtId="167" formatCode="#,##0.0;[Red]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0" fillId="0" borderId="1" xfId="0" applyBorder="1"/>
    <xf numFmtId="0" fontId="3" fillId="2" borderId="7" xfId="2" applyFont="1" applyFill="1" applyBorder="1" applyAlignment="1">
      <alignment horizontal="left" vertical="center"/>
    </xf>
    <xf numFmtId="164" fontId="4" fillId="2" borderId="2" xfId="3" applyFont="1" applyFill="1" applyBorder="1" applyAlignment="1">
      <alignment horizontal="center" vertical="center"/>
    </xf>
    <xf numFmtId="167" fontId="4" fillId="2" borderId="2" xfId="3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left" vertical="center"/>
    </xf>
    <xf numFmtId="166" fontId="4" fillId="0" borderId="4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5" fontId="4" fillId="2" borderId="2" xfId="3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vertical="center"/>
    </xf>
    <xf numFmtId="165" fontId="4" fillId="2" borderId="4" xfId="3" applyNumberFormat="1" applyFont="1" applyFill="1" applyBorder="1" applyAlignment="1">
      <alignment horizontal="center" vertical="center"/>
    </xf>
    <xf numFmtId="164" fontId="4" fillId="2" borderId="4" xfId="3" applyFont="1" applyFill="1" applyBorder="1" applyAlignment="1">
      <alignment horizontal="center" vertical="center"/>
    </xf>
    <xf numFmtId="167" fontId="4" fillId="2" borderId="4" xfId="3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166" fontId="4" fillId="0" borderId="8" xfId="0" applyNumberFormat="1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7" fillId="0" borderId="0" xfId="0" applyNumberFormat="1" applyFont="1" applyAlignment="1">
      <alignment horizontal="left" vertical="center"/>
    </xf>
    <xf numFmtId="166" fontId="4" fillId="0" borderId="7" xfId="0" applyNumberFormat="1" applyFont="1" applyBorder="1" applyAlignment="1">
      <alignment vertical="center"/>
    </xf>
    <xf numFmtId="0" fontId="0" fillId="0" borderId="9" xfId="0" applyBorder="1"/>
    <xf numFmtId="165" fontId="4" fillId="2" borderId="1" xfId="3" applyNumberFormat="1" applyFont="1" applyFill="1" applyBorder="1" applyAlignment="1">
      <alignment horizontal="center" vertical="center"/>
    </xf>
    <xf numFmtId="164" fontId="4" fillId="2" borderId="1" xfId="3" applyFont="1" applyFill="1" applyBorder="1" applyAlignment="1">
      <alignment horizontal="center" vertical="center"/>
    </xf>
    <xf numFmtId="167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5" fontId="4" fillId="2" borderId="5" xfId="3" applyNumberFormat="1" applyFont="1" applyFill="1" applyBorder="1" applyAlignment="1">
      <alignment horizontal="center" vertical="center"/>
    </xf>
    <xf numFmtId="164" fontId="4" fillId="2" borderId="5" xfId="3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left" vertical="center"/>
    </xf>
    <xf numFmtId="165" fontId="4" fillId="2" borderId="6" xfId="3" applyNumberFormat="1" applyFont="1" applyFill="1" applyBorder="1" applyAlignment="1">
      <alignment horizontal="center" vertical="center"/>
    </xf>
    <xf numFmtId="164" fontId="4" fillId="2" borderId="6" xfId="3" applyFont="1" applyFill="1" applyBorder="1" applyAlignment="1">
      <alignment horizontal="center" vertical="center"/>
    </xf>
    <xf numFmtId="167" fontId="4" fillId="2" borderId="6" xfId="3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166" fontId="4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5" fontId="3" fillId="2" borderId="5" xfId="3" applyNumberFormat="1" applyFont="1" applyFill="1" applyBorder="1" applyAlignment="1">
      <alignment horizontal="center" vertical="center"/>
    </xf>
    <xf numFmtId="164" fontId="3" fillId="2" borderId="5" xfId="3" applyFont="1" applyFill="1" applyBorder="1" applyAlignment="1">
      <alignment horizontal="center" vertical="center"/>
    </xf>
    <xf numFmtId="165" fontId="3" fillId="2" borderId="5" xfId="3" applyNumberFormat="1" applyFont="1" applyFill="1" applyBorder="1" applyAlignment="1">
      <alignment horizontal="center"/>
    </xf>
    <xf numFmtId="164" fontId="3" fillId="2" borderId="5" xfId="3" applyFont="1" applyFill="1" applyBorder="1" applyAlignment="1">
      <alignment horizontal="center"/>
    </xf>
    <xf numFmtId="166" fontId="4" fillId="5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" fillId="5" borderId="0" xfId="0" applyFont="1" applyFill="1" applyAlignment="1">
      <alignment horizontal="left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10 22" xfId="1" xr:uid="{00000000-0005-0000-0000-000001000000}"/>
    <cellStyle name="Normal 7 5" xfId="2" xr:uid="{00000000-0005-0000-0000-000002000000}"/>
    <cellStyle name="Vírgula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8"/>
  <sheetViews>
    <sheetView tabSelected="1" topLeftCell="A7" workbookViewId="0">
      <selection activeCell="R19" sqref="R19"/>
    </sheetView>
  </sheetViews>
  <sheetFormatPr defaultRowHeight="14.4" x14ac:dyDescent="0.3"/>
  <cols>
    <col min="1" max="1" width="7.77734375" customWidth="1"/>
    <col min="2" max="2" width="22.77734375" customWidth="1"/>
    <col min="3" max="3" width="12.33203125" customWidth="1"/>
    <col min="4" max="4" width="14.109375" customWidth="1"/>
    <col min="6" max="6" width="9.77734375" customWidth="1"/>
    <col min="7" max="17" width="7.77734375" customWidth="1"/>
  </cols>
  <sheetData>
    <row r="2" spans="1:19" x14ac:dyDescent="0.3">
      <c r="B2" s="1" t="s">
        <v>0</v>
      </c>
      <c r="K2" s="43"/>
    </row>
    <row r="3" spans="1:19" x14ac:dyDescent="0.3">
      <c r="B3" s="1" t="s">
        <v>1</v>
      </c>
    </row>
    <row r="4" spans="1:19" x14ac:dyDescent="0.3">
      <c r="B4" s="2" t="s">
        <v>24</v>
      </c>
    </row>
    <row r="6" spans="1:19" ht="15.6" x14ac:dyDescent="0.3">
      <c r="A6" s="20"/>
      <c r="B6" s="21" t="s">
        <v>20</v>
      </c>
    </row>
    <row r="7" spans="1:19" x14ac:dyDescent="0.3"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14.4" customHeight="1" x14ac:dyDescent="0.3">
      <c r="B8" s="48" t="s">
        <v>2</v>
      </c>
      <c r="C8" s="38" t="s">
        <v>3</v>
      </c>
      <c r="D8" s="39" t="s">
        <v>4</v>
      </c>
      <c r="E8" s="39" t="s">
        <v>5</v>
      </c>
      <c r="F8" s="39" t="s">
        <v>6</v>
      </c>
      <c r="G8" s="50" t="s">
        <v>7</v>
      </c>
      <c r="H8" s="51" t="s">
        <v>8</v>
      </c>
      <c r="I8" s="46" t="s">
        <v>9</v>
      </c>
      <c r="J8" s="46" t="s">
        <v>10</v>
      </c>
      <c r="K8" s="46" t="s">
        <v>11</v>
      </c>
      <c r="L8" s="46" t="s">
        <v>12</v>
      </c>
      <c r="M8" s="46" t="s">
        <v>13</v>
      </c>
      <c r="N8" s="46" t="s">
        <v>14</v>
      </c>
      <c r="O8" s="46" t="s">
        <v>15</v>
      </c>
      <c r="P8" s="46" t="s">
        <v>16</v>
      </c>
      <c r="Q8" s="46" t="s">
        <v>23</v>
      </c>
      <c r="R8" s="45" t="s">
        <v>22</v>
      </c>
      <c r="S8" s="23"/>
    </row>
    <row r="9" spans="1:19" x14ac:dyDescent="0.3">
      <c r="B9" s="49"/>
      <c r="C9" s="40" t="s">
        <v>17</v>
      </c>
      <c r="D9" s="41" t="s">
        <v>18</v>
      </c>
      <c r="E9" s="41" t="s">
        <v>18</v>
      </c>
      <c r="F9" s="40" t="s">
        <v>17</v>
      </c>
      <c r="G9" s="50"/>
      <c r="H9" s="51"/>
      <c r="I9" s="47"/>
      <c r="J9" s="47"/>
      <c r="K9" s="47"/>
      <c r="L9" s="47"/>
      <c r="M9" s="47"/>
      <c r="N9" s="47"/>
      <c r="O9" s="47"/>
      <c r="P9" s="47"/>
      <c r="Q9" s="47"/>
      <c r="R9" s="45"/>
      <c r="S9" s="23"/>
    </row>
    <row r="10" spans="1:19" x14ac:dyDescent="0.3">
      <c r="B10" s="4" t="s">
        <v>21</v>
      </c>
      <c r="C10" s="12"/>
      <c r="D10" s="5"/>
      <c r="E10" s="5"/>
      <c r="F10" s="6"/>
      <c r="G10" s="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3"/>
    </row>
    <row r="11" spans="1:19" x14ac:dyDescent="0.3">
      <c r="B11" s="9" t="s">
        <v>25</v>
      </c>
      <c r="C11" s="14"/>
      <c r="D11" s="15">
        <v>22.61</v>
      </c>
      <c r="E11" s="15"/>
      <c r="F11" s="16">
        <v>1</v>
      </c>
      <c r="G11" s="17" t="s">
        <v>19</v>
      </c>
      <c r="H11" s="18">
        <f>D11*F11</f>
        <v>22.61</v>
      </c>
      <c r="I11" s="18"/>
      <c r="J11" s="18"/>
      <c r="K11" s="18"/>
      <c r="L11" s="18"/>
      <c r="M11" s="18"/>
      <c r="N11" s="18"/>
      <c r="O11" s="18"/>
      <c r="P11" s="18"/>
      <c r="Q11" s="18"/>
      <c r="R11" s="22">
        <f>SUM(H11:Q11)</f>
        <v>22.61</v>
      </c>
      <c r="S11" s="23"/>
    </row>
    <row r="12" spans="1:19" x14ac:dyDescent="0.3">
      <c r="B12" s="9" t="s">
        <v>25</v>
      </c>
      <c r="C12" s="14"/>
      <c r="D12" s="15">
        <v>18.46</v>
      </c>
      <c r="E12" s="15"/>
      <c r="F12" s="16">
        <v>1</v>
      </c>
      <c r="G12" s="17" t="s">
        <v>19</v>
      </c>
      <c r="H12" s="18"/>
      <c r="I12" s="18">
        <f>D12*F12</f>
        <v>18.46</v>
      </c>
      <c r="J12" s="18"/>
      <c r="K12" s="18"/>
      <c r="L12" s="18"/>
      <c r="M12" s="18"/>
      <c r="N12" s="18"/>
      <c r="O12" s="18"/>
      <c r="P12" s="18"/>
      <c r="Q12" s="18"/>
      <c r="R12" s="22">
        <f>SUM(H12:Q12)</f>
        <v>18.46</v>
      </c>
      <c r="S12" s="23"/>
    </row>
    <row r="13" spans="1:19" x14ac:dyDescent="0.3">
      <c r="B13" s="9" t="s">
        <v>25</v>
      </c>
      <c r="C13" s="14"/>
      <c r="D13" s="15">
        <v>17.98</v>
      </c>
      <c r="E13" s="15"/>
      <c r="F13" s="16">
        <v>1</v>
      </c>
      <c r="G13" s="17" t="s">
        <v>19</v>
      </c>
      <c r="H13" s="18"/>
      <c r="I13" s="18"/>
      <c r="J13" s="18">
        <f>D13*F13</f>
        <v>17.98</v>
      </c>
      <c r="K13" s="18">
        <f t="shared" ref="K13:P13" si="0">J13</f>
        <v>17.98</v>
      </c>
      <c r="L13" s="18">
        <f t="shared" si="0"/>
        <v>17.98</v>
      </c>
      <c r="M13" s="18">
        <f t="shared" si="0"/>
        <v>17.98</v>
      </c>
      <c r="N13" s="18">
        <f t="shared" si="0"/>
        <v>17.98</v>
      </c>
      <c r="O13" s="18">
        <f t="shared" si="0"/>
        <v>17.98</v>
      </c>
      <c r="P13" s="18">
        <f t="shared" si="0"/>
        <v>17.98</v>
      </c>
      <c r="Q13" s="18"/>
      <c r="R13" s="22">
        <f>SUM(H13:Q13)</f>
        <v>125.86000000000001</v>
      </c>
      <c r="S13" s="23"/>
    </row>
    <row r="14" spans="1:19" x14ac:dyDescent="0.3">
      <c r="B14" s="31" t="s">
        <v>25</v>
      </c>
      <c r="C14" s="32"/>
      <c r="D14" s="33">
        <v>17.52</v>
      </c>
      <c r="E14" s="33"/>
      <c r="F14" s="34">
        <v>1</v>
      </c>
      <c r="G14" s="35" t="s">
        <v>19</v>
      </c>
      <c r="H14" s="36"/>
      <c r="I14" s="36"/>
      <c r="J14" s="36"/>
      <c r="K14" s="36"/>
      <c r="L14" s="36"/>
      <c r="M14" s="36"/>
      <c r="N14" s="36"/>
      <c r="O14" s="36"/>
      <c r="P14" s="36"/>
      <c r="Q14" s="36">
        <f>D14*F14</f>
        <v>17.52</v>
      </c>
      <c r="R14" s="22">
        <f>SUM(H14:Q14)</f>
        <v>17.52</v>
      </c>
      <c r="S14" s="23"/>
    </row>
    <row r="15" spans="1:19" x14ac:dyDescent="0.3">
      <c r="B15" s="4" t="s">
        <v>27</v>
      </c>
      <c r="C15" s="12"/>
      <c r="D15" s="5"/>
      <c r="E15" s="5"/>
      <c r="F15" s="6"/>
      <c r="G15" s="7" t="s">
        <v>19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37">
        <f>SUM(R11:R14)</f>
        <v>184.45000000000002</v>
      </c>
    </row>
    <row r="16" spans="1:19" x14ac:dyDescent="0.3">
      <c r="B16" s="4" t="s">
        <v>21</v>
      </c>
      <c r="C16" s="24"/>
      <c r="D16" s="25"/>
      <c r="E16" s="25"/>
      <c r="F16" s="26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11"/>
      <c r="S16" s="23"/>
    </row>
    <row r="17" spans="2:19" x14ac:dyDescent="0.3">
      <c r="B17" s="9" t="s">
        <v>26</v>
      </c>
      <c r="C17" s="14"/>
      <c r="D17" s="15">
        <v>23.73</v>
      </c>
      <c r="E17" s="15"/>
      <c r="F17" s="16">
        <v>1</v>
      </c>
      <c r="G17" s="17" t="s">
        <v>19</v>
      </c>
      <c r="H17" s="10">
        <f>D17*F17</f>
        <v>23.73</v>
      </c>
      <c r="I17" s="10"/>
      <c r="J17" s="10"/>
      <c r="K17" s="10"/>
      <c r="L17" s="10"/>
      <c r="M17" s="10"/>
      <c r="N17" s="10"/>
      <c r="O17" s="10"/>
      <c r="P17" s="10"/>
      <c r="Q17" s="10"/>
      <c r="R17" s="22">
        <f>SUM(H17:Q17)</f>
        <v>23.73</v>
      </c>
      <c r="S17" s="23"/>
    </row>
    <row r="18" spans="2:19" x14ac:dyDescent="0.3">
      <c r="B18" s="9" t="s">
        <v>26</v>
      </c>
      <c r="C18" s="29"/>
      <c r="D18" s="30">
        <v>17.46</v>
      </c>
      <c r="E18" s="30"/>
      <c r="F18" s="16">
        <v>1</v>
      </c>
      <c r="G18" s="17" t="s">
        <v>19</v>
      </c>
      <c r="H18" s="19"/>
      <c r="I18" s="19">
        <f>D18*F18</f>
        <v>17.46</v>
      </c>
      <c r="J18" s="42"/>
      <c r="K18" s="42"/>
      <c r="L18" s="19">
        <f>I18</f>
        <v>17.46</v>
      </c>
      <c r="M18" s="42"/>
      <c r="N18" s="42"/>
      <c r="O18" s="42"/>
      <c r="P18" s="42"/>
      <c r="Q18" s="19">
        <f>L18</f>
        <v>17.46</v>
      </c>
      <c r="R18" s="22">
        <f>SUM(H18:Q18)</f>
        <v>52.38</v>
      </c>
      <c r="S18" s="23"/>
    </row>
    <row r="19" spans="2:19" x14ac:dyDescent="0.3">
      <c r="B19" s="4" t="s">
        <v>28</v>
      </c>
      <c r="C19" s="12"/>
      <c r="D19" s="5"/>
      <c r="E19" s="5"/>
      <c r="F19" s="6"/>
      <c r="G19" s="7" t="s">
        <v>19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>SUM(R17:R18)</f>
        <v>76.11</v>
      </c>
      <c r="S19" s="23"/>
    </row>
    <row r="20" spans="2:19" x14ac:dyDescent="0.3">
      <c r="B20" s="4" t="s">
        <v>29</v>
      </c>
      <c r="C20" s="12"/>
      <c r="D20" s="5"/>
      <c r="E20" s="5"/>
      <c r="F20" s="6"/>
      <c r="G20" s="8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23"/>
    </row>
    <row r="21" spans="2:19" x14ac:dyDescent="0.3">
      <c r="B21" s="9" t="s">
        <v>30</v>
      </c>
      <c r="C21" s="14"/>
      <c r="D21" s="15">
        <v>7.56</v>
      </c>
      <c r="E21" s="15">
        <v>0.9</v>
      </c>
      <c r="F21" s="16">
        <v>1</v>
      </c>
      <c r="G21" s="17" t="s">
        <v>19</v>
      </c>
      <c r="H21" s="18"/>
      <c r="I21" s="18">
        <f>D21*E21*F21</f>
        <v>6.8039999999999994</v>
      </c>
      <c r="J21" s="18"/>
      <c r="K21" s="18"/>
      <c r="L21" s="18"/>
      <c r="M21" s="18"/>
      <c r="N21" s="18"/>
      <c r="O21" s="18"/>
      <c r="P21" s="18"/>
      <c r="Q21" s="18"/>
      <c r="R21" s="22">
        <f>SUM(H21:Q21)</f>
        <v>6.8039999999999994</v>
      </c>
      <c r="S21" s="23"/>
    </row>
    <row r="22" spans="2:19" x14ac:dyDescent="0.3">
      <c r="B22" s="9" t="s">
        <v>30</v>
      </c>
      <c r="C22" s="14"/>
      <c r="D22" s="15">
        <v>8.02</v>
      </c>
      <c r="E22" s="15">
        <v>0.9</v>
      </c>
      <c r="F22" s="16">
        <v>1</v>
      </c>
      <c r="G22" s="17" t="s">
        <v>19</v>
      </c>
      <c r="H22" s="18"/>
      <c r="I22" s="18"/>
      <c r="J22" s="18">
        <f>D22*E22*F22</f>
        <v>7.218</v>
      </c>
      <c r="K22" s="18">
        <f t="shared" ref="K22:Q22" si="1">J22</f>
        <v>7.218</v>
      </c>
      <c r="L22" s="18">
        <f t="shared" si="1"/>
        <v>7.218</v>
      </c>
      <c r="M22" s="18">
        <f t="shared" si="1"/>
        <v>7.218</v>
      </c>
      <c r="N22" s="18">
        <f t="shared" si="1"/>
        <v>7.218</v>
      </c>
      <c r="O22" s="18">
        <f t="shared" si="1"/>
        <v>7.218</v>
      </c>
      <c r="P22" s="18">
        <f t="shared" si="1"/>
        <v>7.218</v>
      </c>
      <c r="Q22" s="18">
        <f t="shared" si="1"/>
        <v>7.218</v>
      </c>
      <c r="R22" s="22">
        <f>SUM(H22:Q22)</f>
        <v>57.744000000000014</v>
      </c>
      <c r="S22" s="23"/>
    </row>
    <row r="23" spans="2:19" x14ac:dyDescent="0.3">
      <c r="B23" s="9" t="s">
        <v>31</v>
      </c>
      <c r="C23" s="14"/>
      <c r="D23" s="15">
        <v>7.42</v>
      </c>
      <c r="E23" s="15">
        <v>0.9</v>
      </c>
      <c r="F23" s="16">
        <v>1</v>
      </c>
      <c r="G23" s="17" t="s">
        <v>19</v>
      </c>
      <c r="H23" s="18"/>
      <c r="I23" s="18">
        <f>D23*E23*F23</f>
        <v>6.6779999999999999</v>
      </c>
      <c r="J23" s="18">
        <f t="shared" ref="J23:P23" si="2">I23</f>
        <v>6.6779999999999999</v>
      </c>
      <c r="K23" s="18">
        <f t="shared" si="2"/>
        <v>6.6779999999999999</v>
      </c>
      <c r="L23" s="18">
        <f t="shared" si="2"/>
        <v>6.6779999999999999</v>
      </c>
      <c r="M23" s="18">
        <f t="shared" si="2"/>
        <v>6.6779999999999999</v>
      </c>
      <c r="N23" s="18">
        <f t="shared" si="2"/>
        <v>6.6779999999999999</v>
      </c>
      <c r="O23" s="18">
        <f t="shared" si="2"/>
        <v>6.6779999999999999</v>
      </c>
      <c r="P23" s="18">
        <f t="shared" si="2"/>
        <v>6.6779999999999999</v>
      </c>
      <c r="Q23" s="18"/>
      <c r="R23" s="22">
        <f>SUM(H23:Q23)</f>
        <v>53.423999999999992</v>
      </c>
      <c r="S23" s="23"/>
    </row>
    <row r="24" spans="2:19" x14ac:dyDescent="0.3">
      <c r="B24" s="9" t="s">
        <v>31</v>
      </c>
      <c r="C24" s="32"/>
      <c r="D24" s="33">
        <v>8.02</v>
      </c>
      <c r="E24" s="33">
        <v>0.9</v>
      </c>
      <c r="F24" s="34">
        <v>1</v>
      </c>
      <c r="G24" s="35" t="s">
        <v>19</v>
      </c>
      <c r="H24" s="36"/>
      <c r="I24" s="36"/>
      <c r="J24" s="36"/>
      <c r="K24" s="36"/>
      <c r="L24" s="36"/>
      <c r="M24" s="36"/>
      <c r="N24" s="36"/>
      <c r="O24" s="36"/>
      <c r="P24" s="36"/>
      <c r="Q24" s="36">
        <f>D24*E24*F24</f>
        <v>7.218</v>
      </c>
      <c r="R24" s="22">
        <f>SUM(H24:Q24)</f>
        <v>7.218</v>
      </c>
      <c r="S24" s="23"/>
    </row>
    <row r="25" spans="2:19" x14ac:dyDescent="0.3">
      <c r="B25" s="4" t="s">
        <v>27</v>
      </c>
      <c r="C25" s="12"/>
      <c r="D25" s="5"/>
      <c r="E25" s="5"/>
      <c r="F25" s="6"/>
      <c r="G25" s="7" t="s">
        <v>19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1">
        <f>SUM(R21:R24)</f>
        <v>125.19000000000001</v>
      </c>
      <c r="S25" s="23"/>
    </row>
    <row r="28" spans="2:19" x14ac:dyDescent="0.3">
      <c r="B28" s="44" t="s">
        <v>32</v>
      </c>
    </row>
  </sheetData>
  <mergeCells count="13">
    <mergeCell ref="R8:R9"/>
    <mergeCell ref="Q8:Q9"/>
    <mergeCell ref="B8:B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CORRIMÃO E G. CORPO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2024-07-13T17:05:06Z</dcterms:created>
  <dcterms:modified xsi:type="dcterms:W3CDTF">2024-07-18T22:57:30Z</dcterms:modified>
</cp:coreProperties>
</file>